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'Sheet1'!$A$1:$B$84</definedName>
  </definedNames>
  <calcPr fullCalcOnLoad="1"/>
</workbook>
</file>

<file path=xl/sharedStrings.xml><?xml version="1.0" encoding="utf-8"?>
<sst xmlns="http://schemas.openxmlformats.org/spreadsheetml/2006/main" count="63" uniqueCount="59">
  <si>
    <t>Water Fees</t>
  </si>
  <si>
    <t>Water Meter Tap Fees</t>
  </si>
  <si>
    <t>Membership</t>
  </si>
  <si>
    <t>Owner Transfer Fees</t>
  </si>
  <si>
    <t>Interest Income</t>
  </si>
  <si>
    <t>Miscl. Income</t>
  </si>
  <si>
    <t>TOTAL INCOME</t>
  </si>
  <si>
    <t>EXPENSES</t>
  </si>
  <si>
    <t>Insurance</t>
  </si>
  <si>
    <t>Directors Insurance</t>
  </si>
  <si>
    <t>Total Insurance</t>
  </si>
  <si>
    <t>Office</t>
  </si>
  <si>
    <t>Office Supplies</t>
  </si>
  <si>
    <t>Postage</t>
  </si>
  <si>
    <t>Total Office</t>
  </si>
  <si>
    <t>Professional Services</t>
  </si>
  <si>
    <t>Attorney - Retainer</t>
  </si>
  <si>
    <t>CPA</t>
  </si>
  <si>
    <t>Total Professional Services</t>
  </si>
  <si>
    <t>Total Refunds</t>
  </si>
  <si>
    <t>TCEQ - Water System Fees</t>
  </si>
  <si>
    <t>Regulatory Fees</t>
  </si>
  <si>
    <t>Revenue &amp; Regulatory Assessment</t>
  </si>
  <si>
    <t>Total: TCEQ - Water System Fees</t>
  </si>
  <si>
    <t>Water System</t>
  </si>
  <si>
    <t>Chlorine</t>
  </si>
  <si>
    <t>Electric</t>
  </si>
  <si>
    <t>Water Analysis</t>
  </si>
  <si>
    <t>Total Water System</t>
  </si>
  <si>
    <t>Water System Operator</t>
  </si>
  <si>
    <t>Operator</t>
  </si>
  <si>
    <t>Total Water System Operator</t>
  </si>
  <si>
    <t>TOTAL EXPENSES</t>
  </si>
  <si>
    <t>Bank Accounts</t>
  </si>
  <si>
    <t>Total Bank Accounts</t>
  </si>
  <si>
    <t>Page 1</t>
  </si>
  <si>
    <t>Page 2</t>
  </si>
  <si>
    <t>Liability Insurance</t>
  </si>
  <si>
    <t>Memberships &amp; Subscriptions</t>
  </si>
  <si>
    <t xml:space="preserve">EXPENSES </t>
  </si>
  <si>
    <t>CTGCD Well Tax</t>
  </si>
  <si>
    <t>INCOME</t>
  </si>
  <si>
    <t>OVERALL Profit</t>
  </si>
  <si>
    <t xml:space="preserve">        KINGS POINT WATER SUPPLY CORPORATION</t>
  </si>
  <si>
    <t xml:space="preserve">                                                             Continued</t>
  </si>
  <si>
    <t xml:space="preserve"> Rent</t>
  </si>
  <si>
    <t>Water Meters and installation</t>
  </si>
  <si>
    <t>Water Tower and well site Inspections &amp; Repairs</t>
  </si>
  <si>
    <t>System Wide Underground Pipe Repairs and well site upgrades</t>
  </si>
  <si>
    <t xml:space="preserve"> </t>
  </si>
  <si>
    <t>Conference expense</t>
  </si>
  <si>
    <t>Miscl. and equipment</t>
  </si>
  <si>
    <t>Web site</t>
  </si>
  <si>
    <t xml:space="preserve">                                                         2020 Budget </t>
  </si>
  <si>
    <t>Operator's Extra Labor for TCEQ Requirements fuel milage</t>
  </si>
  <si>
    <t>Government Fees</t>
  </si>
  <si>
    <t>Program Updates (RVS &amp; Master Meter)</t>
  </si>
  <si>
    <t>Checking Account Balance 12/31/2019</t>
  </si>
  <si>
    <t>Saving Account Balance 12/31/2019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</si>
</sst>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0"/>
  </numFmts>
  <fonts count="43">
    <font>
      <sz val="10"/>
      <name val="Arial"/>
      <family val="0"/>
    </font>
    <font>
      <sz val="12"/>
      <name val="Times New Roman"/>
      <family val="0"/>
    </font>
    <font>
      <b/>
      <sz val="12"/>
      <name val="Arial"/>
      <family val="0"/>
    </font>
    <font>
      <b/>
      <sz val="11"/>
      <name val="Arial"/>
      <family val="0"/>
    </font>
    <font>
      <sz val="18"/>
      <name val="Arial"/>
      <family val="0"/>
    </font>
    <font>
      <sz val="11"/>
      <name val="Arial"/>
      <family val="0"/>
    </font>
    <font>
      <b/>
      <sz val="16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/>
    </xf>
    <xf numFmtId="168" fontId="3" fillId="33" borderId="0" xfId="0" applyNumberFormat="1" applyFont="1" applyFill="1" applyBorder="1" applyAlignment="1">
      <alignment horizontal="right"/>
    </xf>
    <xf numFmtId="168" fontId="2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6"/>
  <sheetViews>
    <sheetView tabSelected="1" zoomScalePageLayoutView="0" workbookViewId="0" topLeftCell="A1">
      <selection activeCell="B81" sqref="B81"/>
    </sheetView>
  </sheetViews>
  <sheetFormatPr defaultColWidth="9.140625" defaultRowHeight="16.5" customHeight="1"/>
  <cols>
    <col min="1" max="1" width="49.57421875" style="4" customWidth="1"/>
    <col min="2" max="2" width="33.00390625" style="5" customWidth="1"/>
    <col min="3" max="255" width="9.140625" style="4" customWidth="1"/>
  </cols>
  <sheetData>
    <row r="1" spans="1:255" s="3" customFormat="1" ht="25.5" customHeight="1">
      <c r="A1" s="6" t="s">
        <v>43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" ht="19.5" customHeight="1">
      <c r="A2" s="1">
        <v>2020</v>
      </c>
      <c r="B2" s="8"/>
    </row>
    <row r="3" ht="10.5" customHeight="1">
      <c r="A3" s="2"/>
    </row>
    <row r="4" spans="1:2" s="1" customFormat="1" ht="16.5" customHeight="1">
      <c r="A4" s="13" t="s">
        <v>41</v>
      </c>
      <c r="B4" s="14"/>
    </row>
    <row r="5" spans="1:2" ht="16.5" customHeight="1">
      <c r="A5" s="4" t="s">
        <v>0</v>
      </c>
      <c r="B5" s="5">
        <v>57000</v>
      </c>
    </row>
    <row r="6" spans="1:2" ht="16.5" customHeight="1">
      <c r="A6" s="4" t="s">
        <v>1</v>
      </c>
      <c r="B6" s="5">
        <v>1850</v>
      </c>
    </row>
    <row r="7" spans="1:2" ht="16.5" customHeight="1">
      <c r="A7" s="4" t="s">
        <v>2</v>
      </c>
      <c r="B7" s="5">
        <v>200</v>
      </c>
    </row>
    <row r="8" spans="1:2" ht="16.5" customHeight="1">
      <c r="A8" s="4" t="s">
        <v>3</v>
      </c>
      <c r="B8" s="5">
        <v>40</v>
      </c>
    </row>
    <row r="9" spans="1:2" ht="16.5" customHeight="1">
      <c r="A9" s="4" t="s">
        <v>4</v>
      </c>
      <c r="B9" s="5">
        <v>20</v>
      </c>
    </row>
    <row r="10" spans="1:2" ht="16.5" customHeight="1">
      <c r="A10" s="4" t="s">
        <v>5</v>
      </c>
      <c r="B10" s="5">
        <v>500</v>
      </c>
    </row>
    <row r="11" spans="1:2" ht="16.5" customHeight="1">
      <c r="A11" s="16" t="s">
        <v>55</v>
      </c>
      <c r="B11" s="5">
        <v>3060</v>
      </c>
    </row>
    <row r="12" spans="1:2" ht="17.25" customHeight="1">
      <c r="A12" s="16" t="s">
        <v>45</v>
      </c>
      <c r="B12" s="5">
        <v>1500</v>
      </c>
    </row>
    <row r="13" spans="1:2" s="1" customFormat="1" ht="16.5" customHeight="1">
      <c r="A13" s="2" t="s">
        <v>6</v>
      </c>
      <c r="B13" s="7">
        <f>SUM(B5:B12)</f>
        <v>64170</v>
      </c>
    </row>
    <row r="14" spans="1:2" s="1" customFormat="1" ht="16.5" customHeight="1">
      <c r="A14" s="2"/>
      <c r="B14" s="7"/>
    </row>
    <row r="15" ht="21.75" customHeight="1"/>
    <row r="16" spans="1:2" s="1" customFormat="1" ht="16.5" customHeight="1">
      <c r="A16" s="13" t="s">
        <v>7</v>
      </c>
      <c r="B16" s="14"/>
    </row>
    <row r="17" ht="10.5" customHeight="1">
      <c r="A17" s="2"/>
    </row>
    <row r="18" spans="1:2" s="2" customFormat="1" ht="16.5" customHeight="1">
      <c r="A18" s="2" t="s">
        <v>8</v>
      </c>
      <c r="B18" s="7"/>
    </row>
    <row r="19" spans="1:2" ht="16.5" customHeight="1">
      <c r="A19" s="4" t="s">
        <v>9</v>
      </c>
      <c r="B19" s="5">
        <v>750</v>
      </c>
    </row>
    <row r="20" spans="1:2" ht="16.5" customHeight="1">
      <c r="A20" s="4" t="s">
        <v>37</v>
      </c>
      <c r="B20" s="5">
        <v>1905</v>
      </c>
    </row>
    <row r="21" spans="1:2" s="2" customFormat="1" ht="16.5" customHeight="1">
      <c r="A21" s="2" t="s">
        <v>10</v>
      </c>
      <c r="B21" s="7">
        <f>SUM(B19:B20)</f>
        <v>2655</v>
      </c>
    </row>
    <row r="22" ht="10.5" customHeight="1">
      <c r="A22" s="2"/>
    </row>
    <row r="23" spans="1:2" s="2" customFormat="1" ht="16.5" customHeight="1">
      <c r="A23" s="2" t="s">
        <v>11</v>
      </c>
      <c r="B23" s="7"/>
    </row>
    <row r="24" spans="1:2" ht="16.5" customHeight="1">
      <c r="A24" s="16" t="s">
        <v>56</v>
      </c>
      <c r="B24" s="5">
        <v>2560</v>
      </c>
    </row>
    <row r="25" spans="1:2" ht="16.5" customHeight="1">
      <c r="A25" s="4" t="s">
        <v>12</v>
      </c>
      <c r="B25" s="5">
        <v>400</v>
      </c>
    </row>
    <row r="26" spans="1:2" ht="16.5" customHeight="1">
      <c r="A26" s="4" t="s">
        <v>13</v>
      </c>
      <c r="B26" s="5">
        <v>350</v>
      </c>
    </row>
    <row r="27" spans="1:2" s="2" customFormat="1" ht="16.5" customHeight="1">
      <c r="A27" s="2" t="s">
        <v>14</v>
      </c>
      <c r="B27" s="7">
        <f>SUM(B24:B26)</f>
        <v>3310</v>
      </c>
    </row>
    <row r="28" ht="10.5" customHeight="1">
      <c r="A28" s="2"/>
    </row>
    <row r="29" spans="1:2" s="2" customFormat="1" ht="16.5" customHeight="1">
      <c r="A29" s="2" t="s">
        <v>15</v>
      </c>
      <c r="B29" s="7"/>
    </row>
    <row r="30" spans="1:2" ht="16.5" customHeight="1">
      <c r="A30" s="4" t="s">
        <v>16</v>
      </c>
      <c r="B30" s="5">
        <v>0</v>
      </c>
    </row>
    <row r="31" spans="1:2" ht="16.5" customHeight="1">
      <c r="A31" s="4" t="s">
        <v>17</v>
      </c>
      <c r="B31" s="5">
        <v>490</v>
      </c>
    </row>
    <row r="32" spans="1:2" ht="16.5" customHeight="1">
      <c r="A32" s="4" t="s">
        <v>38</v>
      </c>
      <c r="B32" s="5">
        <v>750</v>
      </c>
    </row>
    <row r="33" spans="1:2" ht="16.5" customHeight="1">
      <c r="A33" s="4" t="s">
        <v>50</v>
      </c>
      <c r="B33" s="5">
        <v>1250</v>
      </c>
    </row>
    <row r="34" spans="1:2" ht="16.5" customHeight="1">
      <c r="A34" s="4" t="s">
        <v>52</v>
      </c>
      <c r="B34" s="5">
        <v>400</v>
      </c>
    </row>
    <row r="35" spans="1:2" s="2" customFormat="1" ht="16.5" customHeight="1">
      <c r="A35" s="2" t="s">
        <v>18</v>
      </c>
      <c r="B35" s="7">
        <f>SUM(B30:B34)</f>
        <v>2890</v>
      </c>
    </row>
    <row r="36" ht="10.5" customHeight="1">
      <c r="A36" s="2"/>
    </row>
    <row r="37" spans="1:2" s="2" customFormat="1" ht="16.5" customHeight="1">
      <c r="A37" s="2" t="s">
        <v>49</v>
      </c>
      <c r="B37" s="7" t="s">
        <v>49</v>
      </c>
    </row>
    <row r="38" s="2" customFormat="1" ht="16.5" customHeight="1">
      <c r="B38" s="7"/>
    </row>
    <row r="39" spans="1:2" s="2" customFormat="1" ht="16.5" customHeight="1">
      <c r="A39" s="2" t="s">
        <v>19</v>
      </c>
      <c r="B39" s="7">
        <v>200</v>
      </c>
    </row>
    <row r="40" s="2" customFormat="1" ht="16.5" customHeight="1">
      <c r="B40" s="7"/>
    </row>
    <row r="41" s="2" customFormat="1" ht="16.5" customHeight="1">
      <c r="B41" s="7"/>
    </row>
    <row r="42" s="2" customFormat="1" ht="16.5" customHeight="1">
      <c r="B42" s="7"/>
    </row>
    <row r="43" s="2" customFormat="1" ht="16.5" customHeight="1">
      <c r="B43" s="7"/>
    </row>
    <row r="44" s="2" customFormat="1" ht="16.5" customHeight="1">
      <c r="B44" s="12" t="s">
        <v>35</v>
      </c>
    </row>
    <row r="45" spans="1:255" s="3" customFormat="1" ht="25.5" customHeight="1">
      <c r="A45" s="6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</row>
    <row r="46" spans="1:2" ht="19.5" customHeight="1">
      <c r="A46" s="19" t="s">
        <v>53</v>
      </c>
      <c r="B46" s="8"/>
    </row>
    <row r="47" spans="1:255" s="18" customFormat="1" ht="14.25" customHeight="1">
      <c r="A47" s="16" t="s">
        <v>44</v>
      </c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ht="10.5" customHeight="1">
      <c r="A48" s="2"/>
    </row>
    <row r="49" spans="1:2" s="1" customFormat="1" ht="16.5" customHeight="1">
      <c r="A49" s="13" t="s">
        <v>39</v>
      </c>
      <c r="B49" s="15"/>
    </row>
    <row r="50" ht="10.5" customHeight="1">
      <c r="A50" s="2"/>
    </row>
    <row r="51" ht="16.5" customHeight="1">
      <c r="A51" s="2" t="s">
        <v>20</v>
      </c>
    </row>
    <row r="52" spans="1:2" ht="16.5" customHeight="1">
      <c r="A52" s="4" t="s">
        <v>21</v>
      </c>
      <c r="B52" s="5">
        <v>200</v>
      </c>
    </row>
    <row r="53" spans="1:2" ht="16.5" customHeight="1">
      <c r="A53" s="4" t="s">
        <v>22</v>
      </c>
      <c r="B53" s="5">
        <v>250</v>
      </c>
    </row>
    <row r="54" spans="1:2" ht="16.5" customHeight="1">
      <c r="A54" s="16" t="s">
        <v>40</v>
      </c>
      <c r="B54" s="17">
        <v>2000</v>
      </c>
    </row>
    <row r="55" spans="1:2" s="2" customFormat="1" ht="16.5" customHeight="1">
      <c r="A55" s="2" t="s">
        <v>23</v>
      </c>
      <c r="B55" s="7">
        <v>2500</v>
      </c>
    </row>
    <row r="56" ht="10.5" customHeight="1">
      <c r="A56" s="2"/>
    </row>
    <row r="57" spans="1:2" s="2" customFormat="1" ht="16.5" customHeight="1">
      <c r="A57" s="2" t="s">
        <v>24</v>
      </c>
      <c r="B57" s="7"/>
    </row>
    <row r="58" spans="1:2" ht="16.5" customHeight="1">
      <c r="A58" s="4" t="s">
        <v>25</v>
      </c>
      <c r="B58" s="5">
        <v>2000</v>
      </c>
    </row>
    <row r="59" spans="1:2" ht="16.5" customHeight="1">
      <c r="A59" s="4" t="s">
        <v>26</v>
      </c>
      <c r="B59" s="5">
        <v>3000</v>
      </c>
    </row>
    <row r="60" spans="1:2" ht="16.5" customHeight="1">
      <c r="A60" s="16" t="s">
        <v>51</v>
      </c>
      <c r="B60" s="5">
        <v>1500</v>
      </c>
    </row>
    <row r="61" spans="1:2" ht="16.5" customHeight="1">
      <c r="A61" s="16" t="s">
        <v>46</v>
      </c>
      <c r="B61" s="5">
        <v>1500</v>
      </c>
    </row>
    <row r="62" spans="1:2" ht="16.5" customHeight="1">
      <c r="A62" s="4" t="s">
        <v>27</v>
      </c>
      <c r="B62" s="5">
        <v>1400</v>
      </c>
    </row>
    <row r="63" ht="16.5" customHeight="1">
      <c r="A63" s="4" t="s">
        <v>49</v>
      </c>
    </row>
    <row r="64" spans="1:2" ht="16.5" customHeight="1">
      <c r="A64" s="4" t="s">
        <v>47</v>
      </c>
      <c r="B64" s="5">
        <v>2500</v>
      </c>
    </row>
    <row r="65" spans="1:2" ht="16.5" customHeight="1">
      <c r="A65" s="20" t="s">
        <v>48</v>
      </c>
      <c r="B65" s="5">
        <v>30000</v>
      </c>
    </row>
    <row r="66" spans="1:2" s="2" customFormat="1" ht="16.5" customHeight="1">
      <c r="A66" s="2" t="s">
        <v>28</v>
      </c>
      <c r="B66" s="7">
        <f>SUM(B58:B65)</f>
        <v>41900</v>
      </c>
    </row>
    <row r="67" ht="10.5" customHeight="1">
      <c r="A67" s="2"/>
    </row>
    <row r="68" spans="1:2" ht="16.5" customHeight="1">
      <c r="A68" s="2" t="s">
        <v>29</v>
      </c>
      <c r="B68" s="7"/>
    </row>
    <row r="69" spans="1:2" ht="16.5" customHeight="1">
      <c r="A69" s="4" t="s">
        <v>30</v>
      </c>
      <c r="B69" s="5">
        <v>9000</v>
      </c>
    </row>
    <row r="70" spans="1:2" ht="16.5" customHeight="1">
      <c r="A70" s="4" t="s">
        <v>54</v>
      </c>
      <c r="B70" s="5">
        <v>1000</v>
      </c>
    </row>
    <row r="71" spans="1:2" s="2" customFormat="1" ht="16.5" customHeight="1">
      <c r="A71" s="2" t="s">
        <v>31</v>
      </c>
      <c r="B71" s="7">
        <f>SUM(B69:B70)</f>
        <v>10000</v>
      </c>
    </row>
    <row r="72" ht="10.5" customHeight="1">
      <c r="A72" s="2"/>
    </row>
    <row r="73" spans="1:2" s="1" customFormat="1" ht="16.5" customHeight="1">
      <c r="A73" s="2" t="s">
        <v>32</v>
      </c>
      <c r="B73" s="7">
        <f>SUM(B21,B27,B35,B37,B39,B55,B66,B71)</f>
        <v>63455</v>
      </c>
    </row>
    <row r="74" ht="16.5" customHeight="1">
      <c r="A74" s="10"/>
    </row>
    <row r="75" spans="1:2" s="1" customFormat="1" ht="16.5" customHeight="1">
      <c r="A75" s="11" t="s">
        <v>42</v>
      </c>
      <c r="B75" s="7">
        <f>B13-B73</f>
        <v>715</v>
      </c>
    </row>
    <row r="76" spans="1:2" s="2" customFormat="1" ht="16.5" customHeight="1">
      <c r="A76" s="11"/>
      <c r="B76" s="7"/>
    </row>
    <row r="77" ht="16.5" customHeight="1">
      <c r="A77" s="10"/>
    </row>
    <row r="78" spans="1:2" s="2" customFormat="1" ht="16.5" customHeight="1">
      <c r="A78" s="11" t="s">
        <v>33</v>
      </c>
      <c r="B78" s="7"/>
    </row>
    <row r="79" spans="1:3" ht="16.5" customHeight="1">
      <c r="A79" s="16" t="s">
        <v>57</v>
      </c>
      <c r="B79" s="5">
        <v>46210.33</v>
      </c>
      <c r="C79" s="4" t="s">
        <v>49</v>
      </c>
    </row>
    <row r="80" spans="1:3" ht="16.5" customHeight="1">
      <c r="A80" s="16" t="s">
        <v>58</v>
      </c>
      <c r="B80" s="5">
        <v>20222.69</v>
      </c>
      <c r="C80" s="4" t="s">
        <v>49</v>
      </c>
    </row>
    <row r="81" spans="1:2" ht="16.5" customHeight="1">
      <c r="A81" s="2" t="s">
        <v>34</v>
      </c>
      <c r="B81" s="7">
        <f>SUM(B79:B80)</f>
        <v>66433.02</v>
      </c>
    </row>
    <row r="82" spans="1:2" ht="16.5" customHeight="1">
      <c r="A82" s="2"/>
      <c r="B82" s="7"/>
    </row>
    <row r="84" ht="16.5" customHeight="1">
      <c r="B84" s="12" t="s">
        <v>36</v>
      </c>
    </row>
    <row r="86" ht="16.5" customHeight="1">
      <c r="A86" s="10"/>
    </row>
  </sheetData>
  <sheetProtection/>
  <printOptions/>
  <pageMargins left="0.75" right="0.5" top="1" bottom="1" header="0.5" footer="0.5"/>
  <pageSetup fitToHeight="2" fitToWidth="0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Delia Del Fierro</cp:lastModifiedBy>
  <cp:lastPrinted>2020-03-20T13:15:31Z</cp:lastPrinted>
  <dcterms:created xsi:type="dcterms:W3CDTF">2011-11-11T19:12:34Z</dcterms:created>
  <dcterms:modified xsi:type="dcterms:W3CDTF">2020-03-23T16:56:13Z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